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70" documentId="13_ncr:1_{6CF8F339-7D88-4327-B573-A55D1C9DF305}" xr6:coauthVersionLast="47" xr6:coauthVersionMax="47" xr10:uidLastSave="{F54AB8E1-0574-4FB5-9E5F-750AE9D3C4DB}"/>
  <bookViews>
    <workbookView xWindow="-110" yWindow="-110" windowWidth="19420" windowHeight="10420" activeTab="1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<sst xmlns="http://schemas.openxmlformats.org/spreadsheetml/2006/main" count="53" uniqueCount="20">
  <si>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</si>
  <si>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</si>
  <si>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</si>
  <si>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</si>
  <si>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</si>
  <si>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</si>
  <si>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</si>
  <si>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</si>
  <si>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</si>
  <si>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</si>
  <si>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</si>
  <si>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</si>
  <si>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</si>
  <si>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</si>
  <si>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</si>
  <si>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</si>
  <si>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</si>
  <si>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</si>
  <si>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JULHO DE 2020</t>
  </si>
  <si>
    <t>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</si>
</sst>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zoomScale="70" zoomScaleNormal="70" zoomScalePageLayoutView="80" workbookViewId="0">
      <selection activeCell="I13" sqref="I13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47" t="s">
        <v>3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</row>
    <row r="4" spans="1:13" s="20" customFormat="1" ht="24.9" customHeight="1" thickBot="1" x14ac:dyDescent="0.3">
      <c r="A4" s="50"/>
      <c r="B4" s="52" t="s">
        <v>18</v>
      </c>
      <c r="C4" s="53"/>
      <c r="D4" s="53"/>
      <c r="E4" s="54"/>
      <c r="F4" s="52" t="s">
        <v>19</v>
      </c>
      <c r="G4" s="53"/>
      <c r="H4" s="53"/>
      <c r="I4" s="54"/>
      <c r="J4" s="55" t="s">
        <v>6</v>
      </c>
      <c r="K4" s="56"/>
      <c r="L4" s="56"/>
      <c r="M4" s="57"/>
    </row>
    <row r="5" spans="1:13" s="20" customFormat="1" ht="24.9" customHeight="1" x14ac:dyDescent="0.25">
      <c r="A5" s="51"/>
      <c r="B5" s="58" t="s">
        <v>0</v>
      </c>
      <c r="C5" s="60" t="s">
        <v>1</v>
      </c>
      <c r="D5" s="60" t="s">
        <v>5</v>
      </c>
      <c r="E5" s="60" t="s">
        <v>10</v>
      </c>
      <c r="F5" s="58" t="s">
        <v>0</v>
      </c>
      <c r="G5" s="60" t="s">
        <v>1</v>
      </c>
      <c r="H5" s="60" t="s">
        <v>5</v>
      </c>
      <c r="I5" s="68" t="s">
        <v>10</v>
      </c>
      <c r="J5" s="62"/>
      <c r="K5" s="63"/>
      <c r="L5" s="63"/>
      <c r="M5" s="64"/>
    </row>
    <row r="6" spans="1:13" s="20" customFormat="1" ht="24.9" customHeight="1" x14ac:dyDescent="0.25">
      <c r="A6" s="51"/>
      <c r="B6" s="59"/>
      <c r="C6" s="61"/>
      <c r="D6" s="61"/>
      <c r="E6" s="61"/>
      <c r="F6" s="59"/>
      <c r="G6" s="61"/>
      <c r="H6" s="61"/>
      <c r="I6" s="61"/>
      <c r="J6" s="44" t="s">
        <v>7</v>
      </c>
      <c r="K6" s="45" t="s">
        <v>8</v>
      </c>
      <c r="L6" s="45" t="s">
        <v>9</v>
      </c>
      <c r="M6" s="46" t="s">
        <v>11</v>
      </c>
    </row>
    <row r="7" spans="1:13" s="20" customFormat="1" ht="60" customHeight="1" thickBot="1" x14ac:dyDescent="0.3">
      <c r="A7" s="14" t="s">
        <v>14</v>
      </c>
      <c r="B7" s="6">
        <v>2485000052</v>
      </c>
      <c r="C7" s="5">
        <v>1867407639</v>
      </c>
      <c r="D7" s="21">
        <v>0.751</v>
      </c>
      <c r="E7" s="8">
        <v>1617861</v>
      </c>
      <c r="F7" s="6">
        <v>8157502911</v>
      </c>
      <c r="G7" s="5">
        <v>6753831777</v>
      </c>
      <c r="H7" s="21">
        <v>0.82799999999999996</v>
      </c>
      <c r="I7" s="8">
        <v>5870908</v>
      </c>
      <c r="J7" s="15">
        <f>-1+(F7/B7)</f>
        <v>2.2826972797986889</v>
      </c>
      <c r="K7" s="16">
        <f>-1+(G7/C7)</f>
        <v>2.6166885236780377</v>
      </c>
      <c r="L7" s="21">
        <f>(H7-D7)</f>
        <v>7.6999999999999957E-2</v>
      </c>
      <c r="M7" s="17">
        <f>-1+(I7/E7)</f>
        <v>2.6288086553789229</v>
      </c>
    </row>
    <row r="8" spans="1:13" s="20" customFormat="1" ht="49.5" customHeight="1" thickBot="1" x14ac:dyDescent="0.3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</row>
    <row r="9" spans="1:13" s="20" customFormat="1" ht="24.5" customHeight="1" thickBot="1" x14ac:dyDescent="0.3">
      <c r="A9" s="50"/>
      <c r="B9" s="52" t="s">
        <v>18</v>
      </c>
      <c r="C9" s="53"/>
      <c r="D9" s="53"/>
      <c r="E9" s="54"/>
      <c r="F9" s="52" t="s">
        <v>19</v>
      </c>
      <c r="G9" s="53"/>
      <c r="H9" s="53"/>
      <c r="I9" s="54"/>
      <c r="J9" s="56" t="s">
        <v>6</v>
      </c>
      <c r="K9" s="56"/>
      <c r="L9" s="56"/>
      <c r="M9" s="57"/>
    </row>
    <row r="10" spans="1:13" s="20" customFormat="1" ht="24.9" customHeight="1" x14ac:dyDescent="0.25">
      <c r="A10" s="51"/>
      <c r="B10" s="69" t="s">
        <v>0</v>
      </c>
      <c r="C10" s="70" t="s">
        <v>1</v>
      </c>
      <c r="D10" s="70" t="s">
        <v>5</v>
      </c>
      <c r="E10" s="72" t="s">
        <v>10</v>
      </c>
      <c r="F10" s="69" t="s">
        <v>0</v>
      </c>
      <c r="G10" s="70" t="s">
        <v>1</v>
      </c>
      <c r="H10" s="70" t="s">
        <v>5</v>
      </c>
      <c r="I10" s="72" t="s">
        <v>10</v>
      </c>
      <c r="J10" s="71"/>
      <c r="K10" s="63"/>
      <c r="L10" s="63"/>
      <c r="M10" s="63"/>
    </row>
    <row r="11" spans="1:13" s="20" customFormat="1" ht="24.9" customHeight="1" x14ac:dyDescent="0.25">
      <c r="A11" s="51"/>
      <c r="B11" s="58"/>
      <c r="C11" s="60"/>
      <c r="D11" s="60"/>
      <c r="E11" s="73"/>
      <c r="F11" s="58"/>
      <c r="G11" s="60"/>
      <c r="H11" s="60"/>
      <c r="I11" s="73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1891636750</v>
      </c>
      <c r="C12" s="5">
        <v>713592444</v>
      </c>
      <c r="D12" s="21">
        <v>0.377</v>
      </c>
      <c r="E12" s="8">
        <v>87201</v>
      </c>
      <c r="F12" s="6">
        <v>5134352456</v>
      </c>
      <c r="G12" s="5">
        <v>2559062789</v>
      </c>
      <c r="H12" s="21">
        <v>0.498</v>
      </c>
      <c r="I12" s="8">
        <v>346953</v>
      </c>
      <c r="J12" s="15">
        <f>-1+(F12/B12)</f>
        <v>1.7142380565401893</v>
      </c>
      <c r="K12" s="16">
        <f>-1+(G12/C12)</f>
        <v>2.5861685623453714</v>
      </c>
      <c r="L12" s="16">
        <f>(H12-D12)</f>
        <v>0.121</v>
      </c>
      <c r="M12" s="17">
        <f>-1+(I12/E12)</f>
        <v>2.9787731792066605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tabSelected="1" zoomScale="65" zoomScaleNormal="145" zoomScalePageLayoutView="80" workbookViewId="0">
      <selection activeCell="C13" sqref="C13"/>
    </sheetView>
  </sheetViews>
  <sheetFormatPr defaultColWidth="8.90625" defaultRowHeight="12.5" x14ac:dyDescent="0.25"/>
  <cols>
    <col min="1" max="1" width="31.90625" style="34" customWidth="1"/>
    <col min="2" max="2" width="40.6328125" style="31" customWidth="1"/>
    <col min="3" max="3" width="46.54296875" style="31" customWidth="1"/>
    <col min="4" max="4" width="25.6328125" style="31" customWidth="1"/>
    <col min="5" max="5" width="0.453125" style="31" customWidth="1"/>
    <col min="6" max="16384" width="8.90625" style="31"/>
  </cols>
  <sheetData>
    <row r="1" spans="1:5" s="25" customFormat="1" ht="15.9" customHeight="1" x14ac:dyDescent="0.25">
      <c r="A1" s="23" t="str">
        <f>"DADOS COMPARATIVOS - ASSOCIAÇÃO BRASILEIRA DAS EMPRESAS AÉREAS"</f>
        <v>DADOS COMPARATIVOS - ASSOCIAÇÃO BRASILEIRA DAS EMPRESAS AÉREAS</v>
      </c>
      <c r="B1" s="24"/>
      <c r="C1" s="24"/>
      <c r="D1" s="35"/>
      <c r="E1" s="24"/>
    </row>
    <row r="2" spans="1:5" s="27" customFormat="1" ht="15.9" customHeight="1" thickBot="1" x14ac:dyDescent="0.3">
      <c r="A2" s="26" t="s">
        <v>13</v>
      </c>
      <c r="B2" s="4"/>
      <c r="C2" s="4"/>
      <c r="D2" s="36"/>
      <c r="E2" s="4"/>
    </row>
    <row r="3" spans="1:5" s="27" customFormat="1" ht="21.5" customHeight="1" thickBot="1" x14ac:dyDescent="0.3">
      <c r="A3" s="47" t="s">
        <v>3</v>
      </c>
      <c r="B3" s="48"/>
      <c r="C3" s="48"/>
      <c r="D3" s="74"/>
      <c r="E3" s="28"/>
    </row>
    <row r="4" spans="1:5" s="27" customFormat="1" ht="24.9" customHeight="1" thickBot="1" x14ac:dyDescent="0.3">
      <c r="A4" s="75"/>
      <c r="B4" s="22" t="s">
        <v>18</v>
      </c>
      <c r="C4" s="22" t="s">
        <v>19</v>
      </c>
      <c r="D4" s="85" t="s">
        <v>12</v>
      </c>
      <c r="E4" s="28"/>
    </row>
    <row r="5" spans="1:5" s="27" customFormat="1" ht="24.9" customHeight="1" x14ac:dyDescent="0.25">
      <c r="A5" s="76"/>
      <c r="B5" s="78" t="s">
        <v>15</v>
      </c>
      <c r="C5" s="80" t="s">
        <v>15</v>
      </c>
      <c r="D5" s="86"/>
      <c r="E5" s="28"/>
    </row>
    <row r="6" spans="1:5" s="27" customFormat="1" ht="24.9" customHeight="1" thickBot="1" x14ac:dyDescent="0.3">
      <c r="A6" s="77"/>
      <c r="B6" s="79"/>
      <c r="C6" s="81"/>
      <c r="D6" s="87"/>
      <c r="E6" s="28"/>
    </row>
    <row r="7" spans="1:5" s="27" customFormat="1" ht="70" customHeight="1" thickBot="1" x14ac:dyDescent="0.3">
      <c r="A7" s="12" t="s">
        <v>14</v>
      </c>
      <c r="B7" s="43">
        <v>22527</v>
      </c>
      <c r="C7" s="42">
        <v>32502</v>
      </c>
      <c r="D7" s="41">
        <f>-1+(C7/B7)</f>
        <v>0.44280197096817142</v>
      </c>
      <c r="E7" s="7"/>
    </row>
    <row r="8" spans="1:5" s="27" customFormat="1" ht="39.5" customHeight="1" thickBot="1" x14ac:dyDescent="0.3">
      <c r="A8" s="82" t="s">
        <v>4</v>
      </c>
      <c r="B8" s="83"/>
      <c r="C8" s="83"/>
      <c r="D8" s="84"/>
      <c r="E8" s="7"/>
    </row>
    <row r="9" spans="1:5" s="27" customFormat="1" ht="24.9" customHeight="1" thickBot="1" x14ac:dyDescent="0.3">
      <c r="A9" s="75"/>
      <c r="B9" s="22" t="s">
        <v>18</v>
      </c>
      <c r="C9" s="22" t="s">
        <v>19</v>
      </c>
      <c r="D9" s="85" t="s">
        <v>12</v>
      </c>
      <c r="E9" s="7"/>
    </row>
    <row r="10" spans="1:5" s="27" customFormat="1" ht="24.9" customHeight="1" x14ac:dyDescent="0.25">
      <c r="A10" s="76"/>
      <c r="B10" s="78" t="s">
        <v>15</v>
      </c>
      <c r="C10" s="78" t="s">
        <v>15</v>
      </c>
      <c r="D10" s="86"/>
      <c r="E10" s="7"/>
    </row>
    <row r="11" spans="1:5" s="27" customFormat="1" ht="24.9" customHeight="1" thickBot="1" x14ac:dyDescent="0.3">
      <c r="A11" s="77"/>
      <c r="B11" s="79"/>
      <c r="C11" s="79"/>
      <c r="D11" s="87"/>
      <c r="E11" s="7"/>
    </row>
    <row r="12" spans="1:5" s="27" customFormat="1" ht="70" customHeight="1" thickBot="1" x14ac:dyDescent="0.3">
      <c r="A12" s="13" t="s">
        <v>14</v>
      </c>
      <c r="B12" s="43">
        <v>53486</v>
      </c>
      <c r="C12" s="42">
        <v>85288</v>
      </c>
      <c r="D12" s="41">
        <f>-1+(C12/B12)</f>
        <v>0.59458549900908642</v>
      </c>
      <c r="E12" s="7"/>
    </row>
    <row r="13" spans="1:5" x14ac:dyDescent="0.25">
      <c r="A13" s="29"/>
      <c r="B13" s="30"/>
      <c r="C13" s="30"/>
      <c r="D13" s="37"/>
      <c r="E13" s="30"/>
    </row>
    <row r="14" spans="1:5" s="33" customFormat="1" ht="19" thickBot="1" x14ac:dyDescent="0.5">
      <c r="A14" s="38" t="s">
        <v>17</v>
      </c>
      <c r="B14" s="39"/>
      <c r="C14" s="39"/>
      <c r="D14" s="40"/>
      <c r="E14" s="32"/>
    </row>
    <row r="15" spans="1:5" ht="12.75" customHeight="1" x14ac:dyDescent="0.25"/>
    <row r="16" spans="1:5" ht="12.75" customHeight="1" x14ac:dyDescent="0.25"/>
    <row r="17" s="31" customFormat="1" ht="17.25" customHeight="1" x14ac:dyDescent="0.25"/>
    <row r="18" s="31" customFormat="1" ht="15" customHeight="1" x14ac:dyDescent="0.25"/>
    <row r="19" s="31" customFormat="1" ht="15" customHeight="1" x14ac:dyDescent="0.25"/>
    <row r="20" s="31" customFormat="1" ht="15" customHeight="1" x14ac:dyDescent="0.25"/>
    <row r="21" s="31" customFormat="1" ht="15" customHeight="1" x14ac:dyDescent="0.25"/>
    <row r="22" s="31" customFormat="1" ht="15" customHeight="1" x14ac:dyDescent="0.25"/>
    <row r="23" s="31" customFormat="1" ht="15" customHeight="1" x14ac:dyDescent="0.25"/>
    <row r="24" s="31" customFormat="1" ht="15" customHeight="1" x14ac:dyDescent="0.25"/>
    <row r="25" s="31" customFormat="1" ht="15" customHeight="1" x14ac:dyDescent="0.25"/>
    <row r="26" s="31" customFormat="1" ht="15" customHeight="1" x14ac:dyDescent="0.25"/>
    <row r="27" s="31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2022-07-19T02:40:37Z</dcterms:modified>
</cp:coreProperties>
</file>