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EstaPasta_de_trabalho" autoCompressPictures="0"/>
  <mc:AlternateContent xmlns:mc="http://schemas.openxmlformats.org/markup-compatibility/2006">
    <mc:Choice Requires="x15">
      <x15ac:absPath xmlns:x15ac="http://schemas.microsoft.com/office/spreadsheetml/2010/11/ac" url="https://yrb-my.sharepoint.com/personal/larissa_faria_maquinacohnwolfe_com/Documents/Desktop/"/>
    </mc:Choice>
  </mc:AlternateContent>
  <xr:revisionPtr revIDLastSave="112" documentId="13_ncr:1_{6CF8F339-7D88-4327-B573-A55D1C9DF305}" xr6:coauthVersionLast="47" xr6:coauthVersionMax="47" xr10:uidLastSave="{FB1B9D1A-16CE-47B7-82F1-C94A18D167F8}"/>
  <bookViews>
    <workbookView xWindow="-110" yWindow="-110" windowWidth="19420" windowHeight="10420" xr2:uid="{00000000-000D-0000-FFFF-FFFF00000000}"/>
  </bookViews>
  <sheets>
    <sheet name="ASK, RPK, PAX" sheetId="19" r:id="rId1"/>
    <sheet name="Carga" sheetId="18" r:id="rId2"/>
  </sheets>
  <definedNames>
    <definedName name="plan_m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8" l="1"/>
  <c r="D7" i="18"/>
  <c r="M7" i="19"/>
  <c r="L12" i="19"/>
  <c r="L7" i="19"/>
  <c r="K7" i="19"/>
  <c r="K12" i="19"/>
  <c r="M12" i="19"/>
  <c r="J12" i="19"/>
  <c r="J7" i="19"/>
  <c r="A1" i="18" l="1"/>
</calcChain>
</file>

<file path=xl/sharedStrings.xml><?xml version="1.0" encoding="utf-8"?>
<sst xmlns="http://schemas.openxmlformats.org/spreadsheetml/2006/main" count="53" uniqueCount="20">
  <si>
    <t>ASK (000)</t>
  </si>
  <si>
    <t>RPK (000)</t>
  </si>
  <si>
    <t>VOOS REGULARES E NÃO REGULARES DE PASSAGEIROS</t>
  </si>
  <si>
    <t>MERCADO DOMÉSTICO</t>
  </si>
  <si>
    <t>MERCADO INTERNACIONAL</t>
  </si>
  <si>
    <t>LF (%)</t>
  </si>
  <si>
    <t>VARIAÇÃO</t>
  </si>
  <si>
    <t>ASK (%)</t>
  </si>
  <si>
    <t>RPK (%)</t>
  </si>
  <si>
    <t>LF (pp)</t>
  </si>
  <si>
    <t>PAX PAGOS TRANSPORTADOS</t>
  </si>
  <si>
    <t>PAX (%)</t>
  </si>
  <si>
    <t>VARIAÇÃO (%)</t>
  </si>
  <si>
    <t>VOOS REGULARES E NÃO REGULARES DE PASSAGEIROS E CARGAS</t>
  </si>
  <si>
    <t>TOTAL DOMÉSTICO</t>
  </si>
  <si>
    <t>CARGA PAGA E CORREIO TRANSPORTADOS (KG)</t>
  </si>
  <si>
    <t>DADOS COMPARATIVOS - ASSOCIAÇÃO BRASILEIRA DAS EMPRESAS AÉREAS</t>
  </si>
  <si>
    <t>Fonte: Dados consultados na ANAC em 18/07/2022.</t>
  </si>
  <si>
    <t>JULHO DE 2019</t>
  </si>
  <si>
    <t>JULHO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</si>
</sst>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_(* #,##0_);_(* \(#,##0\);_(* &quot;-&quot;??_);_(@_)"/>
    <numFmt numFmtId="167" formatCode="0.0%"/>
  </numFmts>
  <fonts count="7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4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rgb="FF9C5700"/>
      <name val="Calibri"/>
      <family val="2"/>
      <scheme val="minor"/>
    </font>
    <font>
      <sz val="18"/>
      <color theme="3"/>
      <name val="Cambria"/>
      <family val="2"/>
      <scheme val="major"/>
    </font>
    <font>
      <sz val="10"/>
      <name val="Arial"/>
      <family val="2"/>
    </font>
    <font>
      <u/>
      <sz val="10"/>
      <color theme="10"/>
      <name val="Arial"/>
      <family val="2"/>
    </font>
    <font>
      <u/>
      <sz val="14"/>
      <color theme="10"/>
      <name val="Calibri"/>
      <family val="2"/>
      <scheme val="minor"/>
    </font>
    <font>
      <sz val="10"/>
      <color theme="0" tint="-0.499984740745262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99"/>
        <bgColor indexed="9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E66B"/>
        <bgColor indexed="9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indexed="9"/>
      </patternFill>
    </fill>
  </fills>
  <borders count="43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93">
    <xf numFmtId="0" fontId="0" fillId="0" borderId="0"/>
    <xf numFmtId="0" fontId="58" fillId="0" borderId="0"/>
    <xf numFmtId="0" fontId="55" fillId="0" borderId="0"/>
    <xf numFmtId="0" fontId="58" fillId="0" borderId="0"/>
    <xf numFmtId="0" fontId="55" fillId="0" borderId="0"/>
    <xf numFmtId="164" fontId="60" fillId="0" borderId="0" applyFont="0" applyFill="0" applyBorder="0" applyAlignment="0" applyProtection="0"/>
    <xf numFmtId="0" fontId="55" fillId="0" borderId="0"/>
    <xf numFmtId="164" fontId="55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5" fillId="0" borderId="0"/>
    <xf numFmtId="164" fontId="55" fillId="0" borderId="0" applyFont="0" applyFill="0" applyBorder="0" applyAlignment="0" applyProtection="0"/>
    <xf numFmtId="0" fontId="54" fillId="0" borderId="0"/>
    <xf numFmtId="9" fontId="55" fillId="0" borderId="0" applyFont="0" applyFill="0" applyBorder="0" applyAlignment="0" applyProtection="0"/>
    <xf numFmtId="0" fontId="54" fillId="5" borderId="0" applyNumberFormat="0" applyBorder="0" applyAlignment="0" applyProtection="0"/>
    <xf numFmtId="0" fontId="54" fillId="6" borderId="0" applyNumberFormat="0" applyBorder="0" applyAlignment="0" applyProtection="0"/>
    <xf numFmtId="0" fontId="54" fillId="7" borderId="0" applyNumberFormat="0" applyBorder="0" applyAlignment="0" applyProtection="0"/>
    <xf numFmtId="0" fontId="54" fillId="10" borderId="0" applyNumberFormat="0" applyBorder="0" applyAlignment="0" applyProtection="0"/>
    <xf numFmtId="0" fontId="54" fillId="8" borderId="0" applyNumberFormat="0" applyBorder="0" applyAlignment="0" applyProtection="0"/>
    <xf numFmtId="0" fontId="65" fillId="9" borderId="0" applyNumberFormat="0" applyBorder="0" applyAlignment="0" applyProtection="0"/>
    <xf numFmtId="0" fontId="65" fillId="11" borderId="0" applyNumberFormat="0" applyBorder="0" applyAlignment="0" applyProtection="0"/>
    <xf numFmtId="0" fontId="65" fillId="12" borderId="0" applyNumberFormat="0" applyBorder="0" applyAlignment="0" applyProtection="0"/>
    <xf numFmtId="165" fontId="54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5" fillId="0" borderId="0"/>
    <xf numFmtId="0" fontId="54" fillId="0" borderId="0"/>
    <xf numFmtId="0" fontId="54" fillId="4" borderId="12" applyNumberFormat="0" applyFont="0" applyAlignment="0" applyProtection="0"/>
    <xf numFmtId="0" fontId="54" fillId="4" borderId="12" applyNumberFormat="0" applyFont="0" applyAlignment="0" applyProtection="0"/>
    <xf numFmtId="0" fontId="54" fillId="4" borderId="12" applyNumberFormat="0" applyFont="0" applyAlignment="0" applyProtection="0"/>
    <xf numFmtId="0" fontId="54" fillId="4" borderId="12" applyNumberFormat="0" applyFont="0" applyAlignment="0" applyProtection="0"/>
    <xf numFmtId="0" fontId="54" fillId="4" borderId="12" applyNumberFormat="0" applyFont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9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55" fillId="0" borderId="0"/>
    <xf numFmtId="0" fontId="41" fillId="5" borderId="0" applyNumberFormat="0" applyBorder="0" applyAlignment="0" applyProtection="0"/>
    <xf numFmtId="0" fontId="41" fillId="6" borderId="0" applyNumberFormat="0" applyBorder="0" applyAlignment="0" applyProtection="0"/>
    <xf numFmtId="0" fontId="41" fillId="7" borderId="0" applyNumberFormat="0" applyBorder="0" applyAlignment="0" applyProtection="0"/>
    <xf numFmtId="0" fontId="41" fillId="10" borderId="0" applyNumberFormat="0" applyBorder="0" applyAlignment="0" applyProtection="0"/>
    <xf numFmtId="0" fontId="41" fillId="8" borderId="0" applyNumberFormat="0" applyBorder="0" applyAlignment="0" applyProtection="0"/>
    <xf numFmtId="165" fontId="41" fillId="0" borderId="0" applyFon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4" borderId="12" applyNumberFormat="0" applyFont="0" applyAlignment="0" applyProtection="0"/>
    <xf numFmtId="0" fontId="41" fillId="4" borderId="12" applyNumberFormat="0" applyFont="0" applyAlignment="0" applyProtection="0"/>
    <xf numFmtId="0" fontId="41" fillId="4" borderId="12" applyNumberFormat="0" applyFont="0" applyAlignment="0" applyProtection="0"/>
    <xf numFmtId="0" fontId="41" fillId="4" borderId="12" applyNumberFormat="0" applyFont="0" applyAlignment="0" applyProtection="0"/>
    <xf numFmtId="0" fontId="41" fillId="4" borderId="12" applyNumberFormat="0" applyFont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12" borderId="0" applyNumberFormat="0" applyBorder="0" applyAlignment="0" applyProtection="0"/>
    <xf numFmtId="0" fontId="67" fillId="14" borderId="0" applyNumberFormat="0" applyBorder="0" applyAlignment="0" applyProtection="0"/>
    <xf numFmtId="0" fontId="68" fillId="0" borderId="0" applyNumberFormat="0" applyFill="0" applyBorder="0" applyAlignment="0" applyProtection="0"/>
    <xf numFmtId="0" fontId="1" fillId="0" borderId="0"/>
    <xf numFmtId="0" fontId="1" fillId="0" borderId="0"/>
    <xf numFmtId="9" fontId="69" fillId="0" borderId="0" applyFont="0" applyFill="0" applyBorder="0" applyAlignment="0" applyProtection="0"/>
    <xf numFmtId="0" fontId="70" fillId="0" borderId="0" applyNumberFormat="0" applyFill="0" applyBorder="0" applyAlignment="0" applyProtection="0"/>
  </cellStyleXfs>
  <cellXfs count="89">
    <xf numFmtId="0" fontId="0" fillId="0" borderId="0" xfId="0"/>
    <xf numFmtId="0" fontId="57" fillId="2" borderId="0" xfId="0" applyFont="1" applyFill="1" applyAlignment="1">
      <alignment vertical="center"/>
    </xf>
    <xf numFmtId="17" fontId="64" fillId="2" borderId="0" xfId="0" applyNumberFormat="1" applyFont="1" applyFill="1" applyAlignment="1">
      <alignment vertical="center"/>
    </xf>
    <xf numFmtId="166" fontId="0" fillId="0" borderId="0" xfId="5" applyNumberFormat="1" applyFont="1"/>
    <xf numFmtId="0" fontId="57" fillId="2" borderId="0" xfId="0" applyFont="1" applyFill="1" applyBorder="1" applyAlignment="1">
      <alignment vertical="center"/>
    </xf>
    <xf numFmtId="3" fontId="61" fillId="13" borderId="3" xfId="0" applyNumberFormat="1" applyFont="1" applyFill="1" applyBorder="1" applyAlignment="1">
      <alignment horizontal="center" vertical="center"/>
    </xf>
    <xf numFmtId="3" fontId="61" fillId="13" borderId="2" xfId="0" applyNumberFormat="1" applyFont="1" applyFill="1" applyBorder="1" applyAlignment="1">
      <alignment horizontal="center" vertical="center"/>
    </xf>
    <xf numFmtId="0" fontId="59" fillId="2" borderId="0" xfId="0" applyFont="1" applyFill="1" applyBorder="1" applyAlignment="1">
      <alignment vertical="center"/>
    </xf>
    <xf numFmtId="3" fontId="61" fillId="13" borderId="15" xfId="0" applyNumberFormat="1" applyFont="1" applyFill="1" applyBorder="1" applyAlignment="1">
      <alignment horizontal="center" vertical="center"/>
    </xf>
    <xf numFmtId="0" fontId="61" fillId="3" borderId="13" xfId="0" applyFont="1" applyFill="1" applyBorder="1" applyAlignment="1">
      <alignment horizontal="center" vertical="center"/>
    </xf>
    <xf numFmtId="0" fontId="61" fillId="3" borderId="14" xfId="0" applyFont="1" applyFill="1" applyBorder="1" applyAlignment="1">
      <alignment horizontal="center" vertical="center"/>
    </xf>
    <xf numFmtId="0" fontId="61" fillId="3" borderId="1" xfId="0" applyFont="1" applyFill="1" applyBorder="1" applyAlignment="1">
      <alignment horizontal="center" vertical="center"/>
    </xf>
    <xf numFmtId="0" fontId="61" fillId="13" borderId="9" xfId="6" applyFont="1" applyFill="1" applyBorder="1" applyAlignment="1">
      <alignment horizontal="center" vertical="center" wrapText="1"/>
    </xf>
    <xf numFmtId="0" fontId="61" fillId="13" borderId="19" xfId="6" applyFont="1" applyFill="1" applyBorder="1" applyAlignment="1">
      <alignment horizontal="center" vertical="center" wrapText="1"/>
    </xf>
    <xf numFmtId="0" fontId="61" fillId="13" borderId="18" xfId="6" applyFont="1" applyFill="1" applyBorder="1" applyAlignment="1">
      <alignment horizontal="center" vertical="center" wrapText="1"/>
    </xf>
    <xf numFmtId="10" fontId="61" fillId="13" borderId="2" xfId="191" applyNumberFormat="1" applyFont="1" applyFill="1" applyBorder="1" applyAlignment="1">
      <alignment horizontal="center" vertical="center"/>
    </xf>
    <xf numFmtId="10" fontId="61" fillId="13" borderId="3" xfId="191" applyNumberFormat="1" applyFont="1" applyFill="1" applyBorder="1" applyAlignment="1">
      <alignment horizontal="center" vertical="center"/>
    </xf>
    <xf numFmtId="10" fontId="61" fillId="13" borderId="21" xfId="191" applyNumberFormat="1" applyFont="1" applyFill="1" applyBorder="1" applyAlignment="1">
      <alignment horizontal="center" vertical="center"/>
    </xf>
    <xf numFmtId="166" fontId="71" fillId="0" borderId="0" xfId="192" applyNumberFormat="1" applyFont="1"/>
    <xf numFmtId="0" fontId="0" fillId="18" borderId="0" xfId="0" applyFill="1"/>
    <xf numFmtId="0" fontId="56" fillId="19" borderId="0" xfId="0" applyFont="1" applyFill="1" applyAlignment="1">
      <alignment vertical="center"/>
    </xf>
    <xf numFmtId="167" fontId="61" fillId="13" borderId="3" xfId="191" applyNumberFormat="1" applyFont="1" applyFill="1" applyBorder="1" applyAlignment="1">
      <alignment horizontal="center" vertical="center"/>
    </xf>
    <xf numFmtId="0" fontId="61" fillId="3" borderId="28" xfId="0" applyNumberFormat="1" applyFont="1" applyFill="1" applyBorder="1" applyAlignment="1">
      <alignment horizontal="center" vertical="center"/>
    </xf>
    <xf numFmtId="0" fontId="57" fillId="2" borderId="28" xfId="0" applyFont="1" applyFill="1" applyBorder="1" applyAlignment="1">
      <alignment vertical="center"/>
    </xf>
    <xf numFmtId="0" fontId="57" fillId="2" borderId="29" xfId="0" applyFont="1" applyFill="1" applyBorder="1" applyAlignment="1">
      <alignment vertical="center"/>
    </xf>
    <xf numFmtId="0" fontId="56" fillId="19" borderId="29" xfId="0" applyFont="1" applyFill="1" applyBorder="1" applyAlignment="1">
      <alignment vertical="center"/>
    </xf>
    <xf numFmtId="0" fontId="57" fillId="2" borderId="16" xfId="0" applyFont="1" applyFill="1" applyBorder="1" applyAlignment="1">
      <alignment vertical="center"/>
    </xf>
    <xf numFmtId="0" fontId="56" fillId="19" borderId="0" xfId="0" applyFont="1" applyFill="1" applyBorder="1" applyAlignment="1">
      <alignment vertical="center"/>
    </xf>
    <xf numFmtId="0" fontId="56" fillId="2" borderId="0" xfId="0" applyFont="1" applyFill="1" applyBorder="1" applyAlignment="1">
      <alignment vertical="center"/>
    </xf>
    <xf numFmtId="0" fontId="55" fillId="18" borderId="16" xfId="0" applyFont="1" applyFill="1" applyBorder="1"/>
    <xf numFmtId="0" fontId="55" fillId="18" borderId="0" xfId="0" applyFont="1" applyFill="1" applyBorder="1"/>
    <xf numFmtId="0" fontId="0" fillId="18" borderId="0" xfId="0" applyFill="1" applyBorder="1"/>
    <xf numFmtId="166" fontId="0" fillId="0" borderId="0" xfId="5" applyNumberFormat="1" applyFont="1" applyBorder="1"/>
    <xf numFmtId="0" fontId="72" fillId="18" borderId="0" xfId="0" applyFont="1" applyFill="1" applyBorder="1"/>
    <xf numFmtId="0" fontId="0" fillId="18" borderId="16" xfId="0" applyFill="1" applyBorder="1"/>
    <xf numFmtId="0" fontId="57" fillId="2" borderId="30" xfId="0" applyFont="1" applyFill="1" applyBorder="1" applyAlignment="1">
      <alignment vertical="center"/>
    </xf>
    <xf numFmtId="0" fontId="57" fillId="2" borderId="24" xfId="0" applyFont="1" applyFill="1" applyBorder="1" applyAlignment="1">
      <alignment vertical="center"/>
    </xf>
    <xf numFmtId="0" fontId="55" fillId="18" borderId="24" xfId="0" applyFont="1" applyFill="1" applyBorder="1"/>
    <xf numFmtId="166" fontId="71" fillId="0" borderId="17" xfId="192" applyNumberFormat="1" applyFont="1" applyBorder="1"/>
    <xf numFmtId="166" fontId="0" fillId="0" borderId="11" xfId="5" applyNumberFormat="1" applyFont="1" applyBorder="1"/>
    <xf numFmtId="166" fontId="0" fillId="0" borderId="32" xfId="5" applyNumberFormat="1" applyFont="1" applyBorder="1"/>
    <xf numFmtId="0" fontId="61" fillId="3" borderId="26" xfId="0" applyNumberFormat="1" applyFont="1" applyFill="1" applyBorder="1" applyAlignment="1">
      <alignment horizontal="center" vertical="center"/>
    </xf>
    <xf numFmtId="10" fontId="61" fillId="13" borderId="19" xfId="191" applyNumberFormat="1" applyFont="1" applyFill="1" applyBorder="1" applyAlignment="1">
      <alignment horizontal="center" vertical="center"/>
    </xf>
    <xf numFmtId="3" fontId="61" fillId="13" borderId="32" xfId="5" applyNumberFormat="1" applyFont="1" applyFill="1" applyBorder="1" applyAlignment="1">
      <alignment horizontal="center" vertical="center"/>
    </xf>
    <xf numFmtId="3" fontId="61" fillId="13" borderId="26" xfId="5" applyNumberFormat="1" applyFont="1" applyFill="1" applyBorder="1" applyAlignment="1">
      <alignment horizontal="center" vertical="center"/>
    </xf>
    <xf numFmtId="0" fontId="61" fillId="3" borderId="23" xfId="0" applyFont="1" applyFill="1" applyBorder="1" applyAlignment="1">
      <alignment horizontal="center" vertical="center"/>
    </xf>
    <xf numFmtId="0" fontId="61" fillId="3" borderId="25" xfId="0" applyFont="1" applyFill="1" applyBorder="1" applyAlignment="1">
      <alignment horizontal="center" vertical="center"/>
    </xf>
    <xf numFmtId="0" fontId="61" fillId="3" borderId="33" xfId="0" applyFont="1" applyFill="1" applyBorder="1" applyAlignment="1">
      <alignment horizontal="center" vertical="center"/>
    </xf>
    <xf numFmtId="0" fontId="61" fillId="2" borderId="5" xfId="0" applyFont="1" applyFill="1" applyBorder="1" applyAlignment="1">
      <alignment horizontal="center" vertical="center"/>
    </xf>
    <xf numFmtId="0" fontId="61" fillId="2" borderId="6" xfId="0" applyFont="1" applyFill="1" applyBorder="1" applyAlignment="1">
      <alignment horizontal="center" vertical="center"/>
    </xf>
    <xf numFmtId="0" fontId="61" fillId="2" borderId="40" xfId="0" applyFont="1" applyFill="1" applyBorder="1" applyAlignment="1">
      <alignment horizontal="center" vertical="center"/>
    </xf>
    <xf numFmtId="0" fontId="61" fillId="3" borderId="10" xfId="0" applyFont="1" applyFill="1" applyBorder="1" applyAlignment="1">
      <alignment horizontal="center" vertical="center" wrapText="1"/>
    </xf>
    <xf numFmtId="0" fontId="61" fillId="3" borderId="4" xfId="0" applyFont="1" applyFill="1" applyBorder="1" applyAlignment="1">
      <alignment horizontal="center" vertical="center" wrapText="1"/>
    </xf>
    <xf numFmtId="0" fontId="61" fillId="3" borderId="5" xfId="0" applyNumberFormat="1" applyFont="1" applyFill="1" applyBorder="1" applyAlignment="1">
      <alignment horizontal="center" vertical="center"/>
    </xf>
    <xf numFmtId="0" fontId="61" fillId="3" borderId="6" xfId="0" applyNumberFormat="1" applyFont="1" applyFill="1" applyBorder="1" applyAlignment="1">
      <alignment horizontal="center" vertical="center"/>
    </xf>
    <xf numFmtId="0" fontId="61" fillId="3" borderId="31" xfId="0" applyNumberFormat="1" applyFont="1" applyFill="1" applyBorder="1" applyAlignment="1">
      <alignment horizontal="center" vertical="center"/>
    </xf>
    <xf numFmtId="0" fontId="61" fillId="3" borderId="42" xfId="0" applyNumberFormat="1" applyFont="1" applyFill="1" applyBorder="1" applyAlignment="1">
      <alignment horizontal="center" vertical="center"/>
    </xf>
    <xf numFmtId="0" fontId="61" fillId="3" borderId="36" xfId="0" applyFont="1" applyFill="1" applyBorder="1" applyAlignment="1">
      <alignment horizontal="center" vertical="center"/>
    </xf>
    <xf numFmtId="0" fontId="61" fillId="3" borderId="20" xfId="0" applyFont="1" applyFill="1" applyBorder="1" applyAlignment="1">
      <alignment horizontal="center" vertical="center"/>
    </xf>
    <xf numFmtId="0" fontId="61" fillId="3" borderId="37" xfId="0" applyFont="1" applyFill="1" applyBorder="1" applyAlignment="1">
      <alignment horizontal="center" vertical="center"/>
    </xf>
    <xf numFmtId="0" fontId="61" fillId="3" borderId="23" xfId="0" applyFont="1" applyFill="1" applyBorder="1" applyAlignment="1">
      <alignment horizontal="center" vertical="center" wrapText="1"/>
    </xf>
    <xf numFmtId="0" fontId="61" fillId="3" borderId="13" xfId="0" applyFont="1" applyFill="1" applyBorder="1" applyAlignment="1">
      <alignment horizontal="center" vertical="center" wrapText="1"/>
    </xf>
    <xf numFmtId="0" fontId="61" fillId="3" borderId="25" xfId="0" applyFont="1" applyFill="1" applyBorder="1" applyAlignment="1">
      <alignment horizontal="center" vertical="center" wrapText="1"/>
    </xf>
    <xf numFmtId="0" fontId="61" fillId="3" borderId="14" xfId="0" applyFont="1" applyFill="1" applyBorder="1" applyAlignment="1">
      <alignment horizontal="center" vertical="center" wrapText="1"/>
    </xf>
    <xf numFmtId="0" fontId="61" fillId="3" borderId="39" xfId="0" applyFont="1" applyFill="1" applyBorder="1" applyAlignment="1">
      <alignment horizontal="center" vertical="center"/>
    </xf>
    <xf numFmtId="0" fontId="61" fillId="3" borderId="34" xfId="0" applyFont="1" applyFill="1" applyBorder="1" applyAlignment="1">
      <alignment horizontal="center" vertical="center"/>
    </xf>
    <xf numFmtId="0" fontId="61" fillId="3" borderId="41" xfId="0" applyFont="1" applyFill="1" applyBorder="1" applyAlignment="1">
      <alignment horizontal="center" vertical="center"/>
    </xf>
    <xf numFmtId="0" fontId="61" fillId="2" borderId="17" xfId="0" applyFont="1" applyFill="1" applyBorder="1" applyAlignment="1">
      <alignment horizontal="center" vertical="center"/>
    </xf>
    <xf numFmtId="0" fontId="61" fillId="2" borderId="11" xfId="0" applyFont="1" applyFill="1" applyBorder="1" applyAlignment="1">
      <alignment horizontal="center" vertical="center"/>
    </xf>
    <xf numFmtId="0" fontId="61" fillId="2" borderId="0" xfId="0" applyFont="1" applyFill="1" applyBorder="1" applyAlignment="1">
      <alignment horizontal="center" vertical="center"/>
    </xf>
    <xf numFmtId="0" fontId="61" fillId="3" borderId="39" xfId="0" applyFont="1" applyFill="1" applyBorder="1" applyAlignment="1">
      <alignment horizontal="center" vertical="center" wrapText="1"/>
    </xf>
    <xf numFmtId="0" fontId="61" fillId="3" borderId="38" xfId="0" applyFont="1" applyFill="1" applyBorder="1" applyAlignment="1">
      <alignment horizontal="center" vertical="center" wrapText="1"/>
    </xf>
    <xf numFmtId="0" fontId="61" fillId="3" borderId="35" xfId="0" applyFont="1" applyFill="1" applyBorder="1" applyAlignment="1">
      <alignment horizontal="center" vertical="center" wrapText="1"/>
    </xf>
    <xf numFmtId="0" fontId="61" fillId="3" borderId="27" xfId="0" applyFont="1" applyFill="1" applyBorder="1" applyAlignment="1">
      <alignment horizontal="center" vertical="center"/>
    </xf>
    <xf numFmtId="0" fontId="61" fillId="3" borderId="22" xfId="0" applyFont="1" applyFill="1" applyBorder="1" applyAlignment="1">
      <alignment horizontal="center" vertical="center" wrapText="1"/>
    </xf>
    <xf numFmtId="0" fontId="61" fillId="3" borderId="33" xfId="0" applyFont="1" applyFill="1" applyBorder="1" applyAlignment="1">
      <alignment horizontal="center" vertical="center" wrapText="1"/>
    </xf>
    <xf numFmtId="0" fontId="61" fillId="2" borderId="31" xfId="0" applyFont="1" applyFill="1" applyBorder="1" applyAlignment="1">
      <alignment horizontal="center" vertical="center"/>
    </xf>
    <xf numFmtId="0" fontId="61" fillId="3" borderId="7" xfId="2" applyFont="1" applyFill="1" applyBorder="1" applyAlignment="1">
      <alignment horizontal="center" vertical="center" wrapText="1"/>
    </xf>
    <xf numFmtId="0" fontId="61" fillId="3" borderId="8" xfId="2" applyFont="1" applyFill="1" applyBorder="1" applyAlignment="1">
      <alignment horizontal="center" vertical="center" wrapText="1"/>
    </xf>
    <xf numFmtId="0" fontId="61" fillId="3" borderId="19" xfId="2" applyFont="1" applyFill="1" applyBorder="1" applyAlignment="1">
      <alignment horizontal="center" vertical="center" wrapText="1"/>
    </xf>
    <xf numFmtId="0" fontId="61" fillId="3" borderId="7" xfId="0" applyFont="1" applyFill="1" applyBorder="1" applyAlignment="1">
      <alignment horizontal="center" vertical="center" wrapText="1"/>
    </xf>
    <xf numFmtId="0" fontId="61" fillId="3" borderId="19" xfId="0" applyFont="1" applyFill="1" applyBorder="1" applyAlignment="1">
      <alignment horizontal="center" vertical="center" wrapText="1"/>
    </xf>
    <xf numFmtId="0" fontId="61" fillId="3" borderId="30" xfId="0" applyFont="1" applyFill="1" applyBorder="1" applyAlignment="1">
      <alignment horizontal="center" vertical="center" wrapText="1"/>
    </xf>
    <xf numFmtId="0" fontId="61" fillId="3" borderId="32" xfId="0" applyFont="1" applyFill="1" applyBorder="1" applyAlignment="1">
      <alignment horizontal="center" vertical="center" wrapText="1"/>
    </xf>
    <xf numFmtId="0" fontId="61" fillId="2" borderId="16" xfId="0" applyFont="1" applyFill="1" applyBorder="1" applyAlignment="1">
      <alignment horizontal="center" vertical="center"/>
    </xf>
    <xf numFmtId="0" fontId="61" fillId="2" borderId="24" xfId="0" applyFont="1" applyFill="1" applyBorder="1" applyAlignment="1">
      <alignment horizontal="center" vertical="center"/>
    </xf>
    <xf numFmtId="0" fontId="61" fillId="3" borderId="7" xfId="0" applyFont="1" applyFill="1" applyBorder="1" applyAlignment="1">
      <alignment horizontal="center" vertical="center"/>
    </xf>
    <xf numFmtId="0" fontId="61" fillId="3" borderId="8" xfId="0" applyFont="1" applyFill="1" applyBorder="1" applyAlignment="1">
      <alignment horizontal="center" vertical="center"/>
    </xf>
    <xf numFmtId="0" fontId="61" fillId="3" borderId="19" xfId="0" applyFont="1" applyFill="1" applyBorder="1" applyAlignment="1">
      <alignment horizontal="center" vertical="center"/>
    </xf>
  </cellXfs>
  <cellStyles count="193">
    <cellStyle name="20% - Ênfase1 2" xfId="38" xr:uid="{00000000-0005-0000-0000-000000000000}"/>
    <cellStyle name="20% - Ênfase1 2 2" xfId="98" xr:uid="{00000000-0005-0000-0000-000001000000}"/>
    <cellStyle name="20% - Ênfase2 2" xfId="39" xr:uid="{00000000-0005-0000-0000-000002000000}"/>
    <cellStyle name="20% - Ênfase2 2 2" xfId="99" xr:uid="{00000000-0005-0000-0000-000003000000}"/>
    <cellStyle name="20% - Ênfase3 2" xfId="40" xr:uid="{00000000-0005-0000-0000-000004000000}"/>
    <cellStyle name="20% - Ênfase3 2 2" xfId="100" xr:uid="{00000000-0005-0000-0000-000005000000}"/>
    <cellStyle name="20% - Ênfase4 2" xfId="41" xr:uid="{00000000-0005-0000-0000-000006000000}"/>
    <cellStyle name="20% - Ênfase4 2 2" xfId="101" xr:uid="{00000000-0005-0000-0000-000007000000}"/>
    <cellStyle name="40% - Ênfase3 2" xfId="42" xr:uid="{00000000-0005-0000-0000-000008000000}"/>
    <cellStyle name="40% - Ênfase3 2 2" xfId="102" xr:uid="{00000000-0005-0000-0000-000009000000}"/>
    <cellStyle name="60% - Ênfase1 2" xfId="181" xr:uid="{00000000-0005-0000-0000-00000A000000}"/>
    <cellStyle name="60% - Ênfase2 2" xfId="182" xr:uid="{00000000-0005-0000-0000-00000B000000}"/>
    <cellStyle name="60% - Ênfase3 2" xfId="43" xr:uid="{00000000-0005-0000-0000-00000C000000}"/>
    <cellStyle name="60% - Ênfase3 2 2" xfId="183" xr:uid="{00000000-0005-0000-0000-00000D000000}"/>
    <cellStyle name="60% - Ênfase4 2" xfId="44" xr:uid="{00000000-0005-0000-0000-00000E000000}"/>
    <cellStyle name="60% - Ênfase4 2 2" xfId="184" xr:uid="{00000000-0005-0000-0000-00000F000000}"/>
    <cellStyle name="60% - Ênfase5 2" xfId="185" xr:uid="{00000000-0005-0000-0000-000010000000}"/>
    <cellStyle name="60% - Ênfase6 2" xfId="45" xr:uid="{00000000-0005-0000-0000-000011000000}"/>
    <cellStyle name="60% - Ênfase6 2 2" xfId="186" xr:uid="{00000000-0005-0000-0000-000012000000}"/>
    <cellStyle name="Comma" xfId="5" builtinId="3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192" builtinId="8"/>
    <cellStyle name="Moeda 2" xfId="46" xr:uid="{00000000-0005-0000-0000-00002D000000}"/>
    <cellStyle name="Moeda 2 2" xfId="103" xr:uid="{00000000-0005-0000-0000-00002E000000}"/>
    <cellStyle name="Neutra 2" xfId="187" xr:uid="{00000000-0005-0000-0000-00002F000000}"/>
    <cellStyle name="Normal" xfId="0" builtinId="0"/>
    <cellStyle name="Normal 10" xfId="82" xr:uid="{00000000-0005-0000-0000-000031000000}"/>
    <cellStyle name="Normal 11" xfId="83" xr:uid="{00000000-0005-0000-0000-000032000000}"/>
    <cellStyle name="Normal 12" xfId="84" xr:uid="{00000000-0005-0000-0000-000033000000}"/>
    <cellStyle name="Normal 13" xfId="85" xr:uid="{00000000-0005-0000-0000-000034000000}"/>
    <cellStyle name="Normal 14" xfId="86" xr:uid="{00000000-0005-0000-0000-000035000000}"/>
    <cellStyle name="Normal 15" xfId="87" xr:uid="{00000000-0005-0000-0000-000036000000}"/>
    <cellStyle name="Normal 16" xfId="88" xr:uid="{00000000-0005-0000-0000-000037000000}"/>
    <cellStyle name="Normal 17" xfId="89" xr:uid="{00000000-0005-0000-0000-000038000000}"/>
    <cellStyle name="Normal 18" xfId="90" xr:uid="{00000000-0005-0000-0000-000039000000}"/>
    <cellStyle name="Normal 19" xfId="91" xr:uid="{00000000-0005-0000-0000-00003A000000}"/>
    <cellStyle name="Normal 2" xfId="1" xr:uid="{00000000-0005-0000-0000-00003B000000}"/>
    <cellStyle name="Normal 2 2" xfId="2" xr:uid="{00000000-0005-0000-0000-00003C000000}"/>
    <cellStyle name="Normal 2 2 2" xfId="34" xr:uid="{00000000-0005-0000-0000-00003D000000}"/>
    <cellStyle name="Normal 2 3" xfId="47" xr:uid="{00000000-0005-0000-0000-00003E000000}"/>
    <cellStyle name="Normal 2 3 2" xfId="48" xr:uid="{00000000-0005-0000-0000-00003F000000}"/>
    <cellStyle name="Normal 2 4" xfId="49" xr:uid="{00000000-0005-0000-0000-000040000000}"/>
    <cellStyle name="Normal 2 5" xfId="50" xr:uid="{00000000-0005-0000-0000-000041000000}"/>
    <cellStyle name="Normal 2 6" xfId="51" xr:uid="{00000000-0005-0000-0000-000042000000}"/>
    <cellStyle name="Normal 20" xfId="92" xr:uid="{00000000-0005-0000-0000-000043000000}"/>
    <cellStyle name="Normal 21" xfId="93" xr:uid="{00000000-0005-0000-0000-000044000000}"/>
    <cellStyle name="Normal 22" xfId="94" xr:uid="{00000000-0005-0000-0000-000045000000}"/>
    <cellStyle name="Normal 23" xfId="118" xr:uid="{00000000-0005-0000-0000-000046000000}"/>
    <cellStyle name="Normal 24" xfId="119" xr:uid="{00000000-0005-0000-0000-000047000000}"/>
    <cellStyle name="Normal 25" xfId="120" xr:uid="{00000000-0005-0000-0000-000048000000}"/>
    <cellStyle name="Normal 26" xfId="121" xr:uid="{00000000-0005-0000-0000-000049000000}"/>
    <cellStyle name="Normal 27" xfId="122" xr:uid="{00000000-0005-0000-0000-00004A000000}"/>
    <cellStyle name="Normal 28" xfId="123" xr:uid="{00000000-0005-0000-0000-00004B000000}"/>
    <cellStyle name="Normal 29" xfId="124" xr:uid="{00000000-0005-0000-0000-00004C000000}"/>
    <cellStyle name="Normal 3" xfId="6" xr:uid="{00000000-0005-0000-0000-00004D000000}"/>
    <cellStyle name="Normal 3 2" xfId="52" xr:uid="{00000000-0005-0000-0000-00004E000000}"/>
    <cellStyle name="Normal 3 3" xfId="53" xr:uid="{00000000-0005-0000-0000-00004F000000}"/>
    <cellStyle name="Normal 3 3 2" xfId="104" xr:uid="{00000000-0005-0000-0000-000050000000}"/>
    <cellStyle name="Normal 30" xfId="125" xr:uid="{00000000-0005-0000-0000-000051000000}"/>
    <cellStyle name="Normal 31" xfId="126" xr:uid="{00000000-0005-0000-0000-000052000000}"/>
    <cellStyle name="Normal 31 10" xfId="144" xr:uid="{00000000-0005-0000-0000-000053000000}"/>
    <cellStyle name="Normal 31 11" xfId="147" xr:uid="{00000000-0005-0000-0000-000054000000}"/>
    <cellStyle name="Normal 31 12" xfId="149" xr:uid="{00000000-0005-0000-0000-000055000000}"/>
    <cellStyle name="Normal 31 13" xfId="153" xr:uid="{00000000-0005-0000-0000-000056000000}"/>
    <cellStyle name="Normal 31 14" xfId="155" xr:uid="{00000000-0005-0000-0000-000057000000}"/>
    <cellStyle name="Normal 31 15" xfId="157" xr:uid="{00000000-0005-0000-0000-000058000000}"/>
    <cellStyle name="Normal 31 16" xfId="159" xr:uid="{00000000-0005-0000-0000-000059000000}"/>
    <cellStyle name="Normal 31 17" xfId="161" xr:uid="{00000000-0005-0000-0000-00005A000000}"/>
    <cellStyle name="Normal 31 18" xfId="165" xr:uid="{00000000-0005-0000-0000-00005B000000}"/>
    <cellStyle name="Normal 31 19" xfId="168" xr:uid="{00000000-0005-0000-0000-00005C000000}"/>
    <cellStyle name="Normal 31 2" xfId="128" xr:uid="{00000000-0005-0000-0000-00005D000000}"/>
    <cellStyle name="Normal 31 20" xfId="170" xr:uid="{00000000-0005-0000-0000-00005E000000}"/>
    <cellStyle name="Normal 31 21" xfId="172" xr:uid="{00000000-0005-0000-0000-00005F000000}"/>
    <cellStyle name="Normal 31 22" xfId="174" xr:uid="{00000000-0005-0000-0000-000060000000}"/>
    <cellStyle name="Normal 31 23" xfId="176" xr:uid="{00000000-0005-0000-0000-000061000000}"/>
    <cellStyle name="Normal 31 24" xfId="178" xr:uid="{00000000-0005-0000-0000-000062000000}"/>
    <cellStyle name="Normal 31 25" xfId="180" xr:uid="{00000000-0005-0000-0000-000063000000}"/>
    <cellStyle name="Normal 31 26" xfId="190" xr:uid="{00000000-0005-0000-0000-000064000000}"/>
    <cellStyle name="Normal 31 3" xfId="130" xr:uid="{00000000-0005-0000-0000-000065000000}"/>
    <cellStyle name="Normal 31 4" xfId="132" xr:uid="{00000000-0005-0000-0000-000066000000}"/>
    <cellStyle name="Normal 31 5" xfId="134" xr:uid="{00000000-0005-0000-0000-000067000000}"/>
    <cellStyle name="Normal 31 6" xfId="136" xr:uid="{00000000-0005-0000-0000-000068000000}"/>
    <cellStyle name="Normal 31 7" xfId="138" xr:uid="{00000000-0005-0000-0000-000069000000}"/>
    <cellStyle name="Normal 31 8" xfId="140" xr:uid="{00000000-0005-0000-0000-00006A000000}"/>
    <cellStyle name="Normal 31 9" xfId="142" xr:uid="{00000000-0005-0000-0000-00006B000000}"/>
    <cellStyle name="Normal 32" xfId="127" xr:uid="{00000000-0005-0000-0000-00006C000000}"/>
    <cellStyle name="Normal 33" xfId="129" xr:uid="{00000000-0005-0000-0000-00006D000000}"/>
    <cellStyle name="Normal 34" xfId="131" xr:uid="{00000000-0005-0000-0000-00006E000000}"/>
    <cellStyle name="Normal 35" xfId="133" xr:uid="{00000000-0005-0000-0000-00006F000000}"/>
    <cellStyle name="Normal 36" xfId="135" xr:uid="{00000000-0005-0000-0000-000070000000}"/>
    <cellStyle name="Normal 37" xfId="137" xr:uid="{00000000-0005-0000-0000-000071000000}"/>
    <cellStyle name="Normal 38" xfId="139" xr:uid="{00000000-0005-0000-0000-000072000000}"/>
    <cellStyle name="Normal 39" xfId="141" xr:uid="{00000000-0005-0000-0000-000073000000}"/>
    <cellStyle name="Normal 4" xfId="3" xr:uid="{00000000-0005-0000-0000-000074000000}"/>
    <cellStyle name="Normal 4 2" xfId="4" xr:uid="{00000000-0005-0000-0000-000075000000}"/>
    <cellStyle name="Normal 4 2 2" xfId="54" xr:uid="{00000000-0005-0000-0000-000076000000}"/>
    <cellStyle name="Normal 4 3" xfId="55" xr:uid="{00000000-0005-0000-0000-000077000000}"/>
    <cellStyle name="Normal 40" xfId="143" xr:uid="{00000000-0005-0000-0000-000078000000}"/>
    <cellStyle name="Normal 41" xfId="145" xr:uid="{00000000-0005-0000-0000-000079000000}"/>
    <cellStyle name="Normal 42" xfId="146" xr:uid="{00000000-0005-0000-0000-00007A000000}"/>
    <cellStyle name="Normal 43" xfId="148" xr:uid="{00000000-0005-0000-0000-00007B000000}"/>
    <cellStyle name="Normal 44" xfId="150" xr:uid="{00000000-0005-0000-0000-00007C000000}"/>
    <cellStyle name="Normal 45" xfId="151" xr:uid="{00000000-0005-0000-0000-00007D000000}"/>
    <cellStyle name="Normal 46" xfId="152" xr:uid="{00000000-0005-0000-0000-00007E000000}"/>
    <cellStyle name="Normal 47" xfId="154" xr:uid="{00000000-0005-0000-0000-00007F000000}"/>
    <cellStyle name="Normal 48" xfId="156" xr:uid="{00000000-0005-0000-0000-000080000000}"/>
    <cellStyle name="Normal 49" xfId="158" xr:uid="{00000000-0005-0000-0000-000081000000}"/>
    <cellStyle name="Normal 5" xfId="36" xr:uid="{00000000-0005-0000-0000-000082000000}"/>
    <cellStyle name="Normal 5 2" xfId="97" xr:uid="{00000000-0005-0000-0000-000083000000}"/>
    <cellStyle name="Normal 50" xfId="160" xr:uid="{00000000-0005-0000-0000-000084000000}"/>
    <cellStyle name="Normal 51" xfId="162" xr:uid="{00000000-0005-0000-0000-000085000000}"/>
    <cellStyle name="Normal 52" xfId="166" xr:uid="{00000000-0005-0000-0000-000086000000}"/>
    <cellStyle name="Normal 53" xfId="167" xr:uid="{00000000-0005-0000-0000-000087000000}"/>
    <cellStyle name="Normal 54" xfId="169" xr:uid="{00000000-0005-0000-0000-000088000000}"/>
    <cellStyle name="Normal 55" xfId="171" xr:uid="{00000000-0005-0000-0000-000089000000}"/>
    <cellStyle name="Normal 56" xfId="173" xr:uid="{00000000-0005-0000-0000-00008A000000}"/>
    <cellStyle name="Normal 57" xfId="175" xr:uid="{00000000-0005-0000-0000-00008B000000}"/>
    <cellStyle name="Normal 58" xfId="177" xr:uid="{00000000-0005-0000-0000-00008C000000}"/>
    <cellStyle name="Normal 59" xfId="179" xr:uid="{00000000-0005-0000-0000-00008D000000}"/>
    <cellStyle name="Normal 6" xfId="56" xr:uid="{00000000-0005-0000-0000-00008E000000}"/>
    <cellStyle name="Normal 60" xfId="189" xr:uid="{00000000-0005-0000-0000-00008F000000}"/>
    <cellStyle name="Normal 7" xfId="57" xr:uid="{00000000-0005-0000-0000-000090000000}"/>
    <cellStyle name="Normal 7 2" xfId="105" xr:uid="{00000000-0005-0000-0000-000091000000}"/>
    <cellStyle name="Normal 8" xfId="58" xr:uid="{00000000-0005-0000-0000-000092000000}"/>
    <cellStyle name="Normal 9" xfId="59" xr:uid="{00000000-0005-0000-0000-000093000000}"/>
    <cellStyle name="Normal 9 2" xfId="106" xr:uid="{00000000-0005-0000-0000-000094000000}"/>
    <cellStyle name="Nota 2" xfId="60" xr:uid="{00000000-0005-0000-0000-000095000000}"/>
    <cellStyle name="Nota 2 2" xfId="107" xr:uid="{00000000-0005-0000-0000-000096000000}"/>
    <cellStyle name="Nota 3" xfId="61" xr:uid="{00000000-0005-0000-0000-000097000000}"/>
    <cellStyle name="Nota 3 2" xfId="108" xr:uid="{00000000-0005-0000-0000-000098000000}"/>
    <cellStyle name="Nota 4" xfId="62" xr:uid="{00000000-0005-0000-0000-000099000000}"/>
    <cellStyle name="Nota 4 2" xfId="109" xr:uid="{00000000-0005-0000-0000-00009A000000}"/>
    <cellStyle name="Nota 5" xfId="63" xr:uid="{00000000-0005-0000-0000-00009B000000}"/>
    <cellStyle name="Nota 5 2" xfId="110" xr:uid="{00000000-0005-0000-0000-00009C000000}"/>
    <cellStyle name="Nota 6" xfId="64" xr:uid="{00000000-0005-0000-0000-00009D000000}"/>
    <cellStyle name="Nota 6 2" xfId="111" xr:uid="{00000000-0005-0000-0000-00009E000000}"/>
    <cellStyle name="Percent" xfId="191" builtinId="5"/>
    <cellStyle name="Percent 2" xfId="65" xr:uid="{00000000-0005-0000-0000-00009F000000}"/>
    <cellStyle name="Porcentagem 10" xfId="95" xr:uid="{00000000-0005-0000-0000-0000A0000000}"/>
    <cellStyle name="Porcentagem 2" xfId="37" xr:uid="{00000000-0005-0000-0000-0000A1000000}"/>
    <cellStyle name="Porcentagem 2 2" xfId="66" xr:uid="{00000000-0005-0000-0000-0000A2000000}"/>
    <cellStyle name="Porcentagem 2 3" xfId="67" xr:uid="{00000000-0005-0000-0000-0000A3000000}"/>
    <cellStyle name="Porcentagem 2 4" xfId="163" xr:uid="{00000000-0005-0000-0000-0000A4000000}"/>
    <cellStyle name="Porcentagem 3" xfId="68" xr:uid="{00000000-0005-0000-0000-0000A5000000}"/>
    <cellStyle name="Porcentagem 3 2" xfId="69" xr:uid="{00000000-0005-0000-0000-0000A6000000}"/>
    <cellStyle name="Porcentagem 4" xfId="70" xr:uid="{00000000-0005-0000-0000-0000A7000000}"/>
    <cellStyle name="Porcentagem 4 2" xfId="71" xr:uid="{00000000-0005-0000-0000-0000A8000000}"/>
    <cellStyle name="Porcentagem 4 2 2" xfId="112" xr:uid="{00000000-0005-0000-0000-0000A9000000}"/>
    <cellStyle name="Porcentagem 5" xfId="72" xr:uid="{00000000-0005-0000-0000-0000AA000000}"/>
    <cellStyle name="Porcentagem 5 2" xfId="113" xr:uid="{00000000-0005-0000-0000-0000AB000000}"/>
    <cellStyle name="Porcentagem 6" xfId="73" xr:uid="{00000000-0005-0000-0000-0000AC000000}"/>
    <cellStyle name="Porcentagem 7" xfId="74" xr:uid="{00000000-0005-0000-0000-0000AD000000}"/>
    <cellStyle name="Porcentagem 8" xfId="75" xr:uid="{00000000-0005-0000-0000-0000AE000000}"/>
    <cellStyle name="Porcentagem 9" xfId="76" xr:uid="{00000000-0005-0000-0000-0000AF000000}"/>
    <cellStyle name="Porcentagem 9 2" xfId="114" xr:uid="{00000000-0005-0000-0000-0000B0000000}"/>
    <cellStyle name="Separador de milhares 2" xfId="77" xr:uid="{00000000-0005-0000-0000-0000B1000000}"/>
    <cellStyle name="Separador de milhares 2 2" xfId="35" xr:uid="{00000000-0005-0000-0000-0000B2000000}"/>
    <cellStyle name="Separador de milhares 2 3" xfId="115" xr:uid="{00000000-0005-0000-0000-0000B3000000}"/>
    <cellStyle name="Título 5" xfId="188" xr:uid="{00000000-0005-0000-0000-0000B4000000}"/>
    <cellStyle name="Vírgula 2" xfId="7" xr:uid="{00000000-0005-0000-0000-0000B6000000}"/>
    <cellStyle name="Vírgula 2 2" xfId="78" xr:uid="{00000000-0005-0000-0000-0000B7000000}"/>
    <cellStyle name="Vírgula 2 3" xfId="164" xr:uid="{00000000-0005-0000-0000-0000B8000000}"/>
    <cellStyle name="Vírgula 3" xfId="79" xr:uid="{00000000-0005-0000-0000-0000B9000000}"/>
    <cellStyle name="Vírgula 4" xfId="80" xr:uid="{00000000-0005-0000-0000-0000BA000000}"/>
    <cellStyle name="Vírgula 4 2" xfId="116" xr:uid="{00000000-0005-0000-0000-0000BB000000}"/>
    <cellStyle name="Vírgula 5" xfId="81" xr:uid="{00000000-0005-0000-0000-0000BC000000}"/>
    <cellStyle name="Vírgula 5 2" xfId="117" xr:uid="{00000000-0005-0000-0000-0000BD000000}"/>
    <cellStyle name="Vírgula 6" xfId="96" xr:uid="{00000000-0005-0000-0000-0000BE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FE66B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.powerbi.com/view?r=eyJrIjoiNTYxYjU0YTktOGUzZi00Y2Y1LWI1N2YtZGIyMDQ2NTEyZTY5IiwidCI6ImI1NzQ4ZjZlLWI0YTQtNGIyYi1hYjJhLWVmOTUyMjM2ODM2NiIsImMiOjR9&amp;pageName=ReportSectioned0b334606b74708677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"/>
  <sheetViews>
    <sheetView showGridLines="0" tabSelected="1" zoomScale="70" zoomScaleNormal="70" zoomScalePageLayoutView="80" workbookViewId="0">
      <selection activeCell="L7" sqref="L7"/>
    </sheetView>
  </sheetViews>
  <sheetFormatPr defaultColWidth="8.90625" defaultRowHeight="12.5" x14ac:dyDescent="0.25"/>
  <cols>
    <col min="1" max="1" width="15.7265625" style="19" customWidth="1"/>
    <col min="2" max="2" width="21.08984375" style="19" customWidth="1"/>
    <col min="3" max="3" width="20.81640625" style="19" customWidth="1"/>
    <col min="4" max="4" width="18.6328125" style="19" customWidth="1"/>
    <col min="5" max="5" width="22" style="19" customWidth="1"/>
    <col min="6" max="8" width="18.6328125" style="19" customWidth="1"/>
    <col min="9" max="9" width="22.08984375" style="19" customWidth="1"/>
    <col min="10" max="10" width="16.54296875" style="19" customWidth="1"/>
    <col min="11" max="11" width="15" style="19" customWidth="1"/>
    <col min="12" max="12" width="13.54296875" style="19" customWidth="1"/>
    <col min="13" max="13" width="16.81640625" style="19" customWidth="1"/>
    <col min="14" max="16384" width="8.90625" style="19"/>
  </cols>
  <sheetData>
    <row r="1" spans="1:13" s="20" customFormat="1" ht="15.9" customHeight="1" x14ac:dyDescent="0.25">
      <c r="A1" s="1" t="s">
        <v>16</v>
      </c>
      <c r="B1" s="1"/>
      <c r="C1" s="1"/>
      <c r="D1" s="1"/>
      <c r="E1" s="1"/>
      <c r="F1" s="1"/>
      <c r="G1" s="1"/>
      <c r="H1" s="2">
        <v>43922</v>
      </c>
      <c r="I1" s="1"/>
      <c r="J1" s="1"/>
      <c r="K1" s="1"/>
      <c r="L1" s="1"/>
      <c r="M1" s="1"/>
    </row>
    <row r="2" spans="1:13" s="20" customFormat="1" ht="15.9" customHeight="1" thickBot="1" x14ac:dyDescent="0.3">
      <c r="A2" s="4" t="s">
        <v>2</v>
      </c>
      <c r="B2" s="4"/>
      <c r="C2" s="4"/>
      <c r="D2" s="4"/>
      <c r="E2" s="4"/>
      <c r="F2" s="4"/>
      <c r="G2" s="4"/>
      <c r="H2" s="2">
        <v>43556</v>
      </c>
      <c r="I2" s="4"/>
      <c r="J2" s="4"/>
      <c r="K2" s="4"/>
      <c r="L2" s="4"/>
      <c r="M2" s="4"/>
    </row>
    <row r="3" spans="1:13" s="20" customFormat="1" ht="44.5" customHeight="1" thickBot="1" x14ac:dyDescent="0.3">
      <c r="A3" s="48" t="s">
        <v>3</v>
      </c>
      <c r="B3" s="49"/>
      <c r="C3" s="49"/>
      <c r="D3" s="49"/>
      <c r="E3" s="49"/>
      <c r="F3" s="49"/>
      <c r="G3" s="49"/>
      <c r="H3" s="49"/>
      <c r="I3" s="49"/>
      <c r="J3" s="50"/>
      <c r="K3" s="50"/>
      <c r="L3" s="50"/>
      <c r="M3" s="50"/>
    </row>
    <row r="4" spans="1:13" s="20" customFormat="1" ht="24.9" customHeight="1" thickBot="1" x14ac:dyDescent="0.3">
      <c r="A4" s="51"/>
      <c r="B4" s="53" t="s">
        <v>18</v>
      </c>
      <c r="C4" s="54"/>
      <c r="D4" s="54"/>
      <c r="E4" s="55"/>
      <c r="F4" s="53" t="s">
        <v>19</v>
      </c>
      <c r="G4" s="54"/>
      <c r="H4" s="54"/>
      <c r="I4" s="56"/>
      <c r="J4" s="57" t="s">
        <v>6</v>
      </c>
      <c r="K4" s="58"/>
      <c r="L4" s="58"/>
      <c r="M4" s="59"/>
    </row>
    <row r="5" spans="1:13" s="20" customFormat="1" ht="24.9" customHeight="1" x14ac:dyDescent="0.25">
      <c r="A5" s="52"/>
      <c r="B5" s="60" t="s">
        <v>0</v>
      </c>
      <c r="C5" s="62" t="s">
        <v>1</v>
      </c>
      <c r="D5" s="62" t="s">
        <v>5</v>
      </c>
      <c r="E5" s="62" t="s">
        <v>10</v>
      </c>
      <c r="F5" s="60" t="s">
        <v>0</v>
      </c>
      <c r="G5" s="62" t="s">
        <v>1</v>
      </c>
      <c r="H5" s="62" t="s">
        <v>5</v>
      </c>
      <c r="I5" s="70" t="s">
        <v>10</v>
      </c>
      <c r="J5" s="64"/>
      <c r="K5" s="65"/>
      <c r="L5" s="65"/>
      <c r="M5" s="66"/>
    </row>
    <row r="6" spans="1:13" s="20" customFormat="1" ht="24.9" customHeight="1" x14ac:dyDescent="0.25">
      <c r="A6" s="52"/>
      <c r="B6" s="61"/>
      <c r="C6" s="63"/>
      <c r="D6" s="63"/>
      <c r="E6" s="63"/>
      <c r="F6" s="61"/>
      <c r="G6" s="63"/>
      <c r="H6" s="63"/>
      <c r="I6" s="63"/>
      <c r="J6" s="45" t="s">
        <v>7</v>
      </c>
      <c r="K6" s="46" t="s">
        <v>8</v>
      </c>
      <c r="L6" s="46" t="s">
        <v>9</v>
      </c>
      <c r="M6" s="47" t="s">
        <v>11</v>
      </c>
    </row>
    <row r="7" spans="1:13" s="20" customFormat="1" ht="60" customHeight="1" thickBot="1" x14ac:dyDescent="0.3">
      <c r="A7" s="14" t="s">
        <v>14</v>
      </c>
      <c r="B7" s="6">
        <v>10465107612</v>
      </c>
      <c r="C7" s="5">
        <v>8839667724</v>
      </c>
      <c r="D7" s="21">
        <v>0.84499999999999997</v>
      </c>
      <c r="E7" s="8">
        <v>8550743</v>
      </c>
      <c r="F7" s="6">
        <v>2485000052</v>
      </c>
      <c r="G7" s="5">
        <v>1867407639</v>
      </c>
      <c r="H7" s="21">
        <v>0.751</v>
      </c>
      <c r="I7" s="8">
        <v>1617861</v>
      </c>
      <c r="J7" s="15">
        <f>-1+(F7/B7)</f>
        <v>-0.76254424281786348</v>
      </c>
      <c r="K7" s="16">
        <f>-1+(G7/C7)</f>
        <v>-0.78874685143086043</v>
      </c>
      <c r="L7" s="21">
        <f>(H7-D7)</f>
        <v>-9.3999999999999972E-2</v>
      </c>
      <c r="M7" s="17">
        <f>-1+(I7/E7)</f>
        <v>-0.81079293343280223</v>
      </c>
    </row>
    <row r="8" spans="1:13" s="20" customFormat="1" ht="49.5" customHeight="1" thickBot="1" x14ac:dyDescent="0.3">
      <c r="A8" s="67" t="s">
        <v>4</v>
      </c>
      <c r="B8" s="68"/>
      <c r="C8" s="68"/>
      <c r="D8" s="68"/>
      <c r="E8" s="68"/>
      <c r="F8" s="68"/>
      <c r="G8" s="68"/>
      <c r="H8" s="68"/>
      <c r="I8" s="68"/>
      <c r="J8" s="69"/>
      <c r="K8" s="69"/>
      <c r="L8" s="69"/>
      <c r="M8" s="69"/>
    </row>
    <row r="9" spans="1:13" s="20" customFormat="1" ht="24.5" customHeight="1" thickBot="1" x14ac:dyDescent="0.3">
      <c r="A9" s="51"/>
      <c r="B9" s="53" t="s">
        <v>18</v>
      </c>
      <c r="C9" s="54"/>
      <c r="D9" s="54"/>
      <c r="E9" s="55"/>
      <c r="F9" s="53" t="s">
        <v>19</v>
      </c>
      <c r="G9" s="54"/>
      <c r="H9" s="54"/>
      <c r="I9" s="55"/>
      <c r="J9" s="58" t="s">
        <v>6</v>
      </c>
      <c r="K9" s="58"/>
      <c r="L9" s="58"/>
      <c r="M9" s="59"/>
    </row>
    <row r="10" spans="1:13" s="20" customFormat="1" ht="24.9" customHeight="1" x14ac:dyDescent="0.25">
      <c r="A10" s="52"/>
      <c r="B10" s="71" t="s">
        <v>0</v>
      </c>
      <c r="C10" s="72" t="s">
        <v>1</v>
      </c>
      <c r="D10" s="72" t="s">
        <v>5</v>
      </c>
      <c r="E10" s="74" t="s">
        <v>10</v>
      </c>
      <c r="F10" s="71" t="s">
        <v>0</v>
      </c>
      <c r="G10" s="72" t="s">
        <v>1</v>
      </c>
      <c r="H10" s="72" t="s">
        <v>5</v>
      </c>
      <c r="I10" s="74" t="s">
        <v>10</v>
      </c>
      <c r="J10" s="73"/>
      <c r="K10" s="65"/>
      <c r="L10" s="65"/>
      <c r="M10" s="65"/>
    </row>
    <row r="11" spans="1:13" s="20" customFormat="1" ht="24.9" customHeight="1" x14ac:dyDescent="0.25">
      <c r="A11" s="52"/>
      <c r="B11" s="60"/>
      <c r="C11" s="62"/>
      <c r="D11" s="62"/>
      <c r="E11" s="75"/>
      <c r="F11" s="60"/>
      <c r="G11" s="62"/>
      <c r="H11" s="62"/>
      <c r="I11" s="75"/>
      <c r="J11" s="9" t="s">
        <v>7</v>
      </c>
      <c r="K11" s="10" t="s">
        <v>8</v>
      </c>
      <c r="L11" s="10" t="s">
        <v>9</v>
      </c>
      <c r="M11" s="11" t="s">
        <v>11</v>
      </c>
    </row>
    <row r="12" spans="1:13" s="20" customFormat="1" ht="60" customHeight="1" thickBot="1" x14ac:dyDescent="0.3">
      <c r="A12" s="14" t="s">
        <v>14</v>
      </c>
      <c r="B12" s="6">
        <v>14722344489</v>
      </c>
      <c r="C12" s="5">
        <v>12975276937</v>
      </c>
      <c r="D12" s="21">
        <v>0.88100000000000001</v>
      </c>
      <c r="E12" s="8">
        <v>2206731</v>
      </c>
      <c r="F12" s="6">
        <v>1891636750</v>
      </c>
      <c r="G12" s="5">
        <v>713592444</v>
      </c>
      <c r="H12" s="21">
        <v>0.377</v>
      </c>
      <c r="I12" s="8">
        <v>87201</v>
      </c>
      <c r="J12" s="15">
        <f>-1+(F12/B12)</f>
        <v>-0.87151253311499655</v>
      </c>
      <c r="K12" s="16">
        <f>-1+(G12/C12)</f>
        <v>-0.94500368296840465</v>
      </c>
      <c r="L12" s="16">
        <f>(H12-D12)</f>
        <v>-0.504</v>
      </c>
      <c r="M12" s="17">
        <f>-1+(I12/E12)</f>
        <v>-0.96048408256375606</v>
      </c>
    </row>
    <row r="13" spans="1:13" x14ac:dyDescent="0.25">
      <c r="A13"/>
      <c r="B13"/>
      <c r="C13"/>
      <c r="D13"/>
      <c r="E13"/>
      <c r="F13"/>
      <c r="G13"/>
      <c r="H13"/>
      <c r="I13"/>
      <c r="J13"/>
      <c r="K13"/>
      <c r="L13"/>
      <c r="M13"/>
    </row>
    <row r="14" spans="1:13" x14ac:dyDescent="0.25">
      <c r="A14" s="3"/>
      <c r="B14" s="3"/>
      <c r="C14" s="3"/>
      <c r="D14" s="3"/>
      <c r="E14" s="3"/>
      <c r="F14" s="3"/>
      <c r="G14"/>
      <c r="H14"/>
      <c r="I14" s="3"/>
      <c r="J14"/>
      <c r="K14"/>
      <c r="L14"/>
      <c r="M14"/>
    </row>
    <row r="15" spans="1:13" ht="18.5" x14ac:dyDescent="0.45">
      <c r="A15" s="18" t="s">
        <v>17</v>
      </c>
      <c r="B15" s="3"/>
      <c r="C15" s="3"/>
      <c r="D15" s="3"/>
      <c r="E15" s="3"/>
      <c r="F15" s="3"/>
      <c r="G15"/>
      <c r="H15"/>
      <c r="I15" s="3"/>
      <c r="J15"/>
      <c r="K15"/>
      <c r="L15"/>
      <c r="M15"/>
    </row>
    <row r="16" spans="1:13" x14ac:dyDescent="0.25">
      <c r="A16"/>
      <c r="B16"/>
      <c r="C16"/>
      <c r="D16"/>
      <c r="E16"/>
      <c r="F16"/>
      <c r="G16"/>
      <c r="H16"/>
      <c r="I16"/>
      <c r="J16"/>
      <c r="K16"/>
      <c r="L16"/>
      <c r="M16"/>
    </row>
  </sheetData>
  <mergeCells count="28">
    <mergeCell ref="A9:A11"/>
    <mergeCell ref="B9:E9"/>
    <mergeCell ref="F9:I9"/>
    <mergeCell ref="J9:M9"/>
    <mergeCell ref="B10:B11"/>
    <mergeCell ref="C10:C11"/>
    <mergeCell ref="D10:D11"/>
    <mergeCell ref="F10:F11"/>
    <mergeCell ref="G10:G11"/>
    <mergeCell ref="H10:H11"/>
    <mergeCell ref="J10:M10"/>
    <mergeCell ref="E10:E11"/>
    <mergeCell ref="I10:I11"/>
    <mergeCell ref="A8:M8"/>
    <mergeCell ref="D5:D6"/>
    <mergeCell ref="F5:F6"/>
    <mergeCell ref="G5:G6"/>
    <mergeCell ref="H5:H6"/>
    <mergeCell ref="I5:I6"/>
    <mergeCell ref="A3:M3"/>
    <mergeCell ref="A4:A6"/>
    <mergeCell ref="B4:E4"/>
    <mergeCell ref="F4:I4"/>
    <mergeCell ref="J4:M4"/>
    <mergeCell ref="B5:B6"/>
    <mergeCell ref="C5:C6"/>
    <mergeCell ref="J5:M5"/>
    <mergeCell ref="E5:E6"/>
  </mergeCells>
  <hyperlinks>
    <hyperlink ref="A15" r:id="rId1" xr:uid="{FFE6E395-8D5B-4F7F-A78B-0A9D66A943E1}"/>
  </hyperlinks>
  <pageMargins left="0.25" right="0.25" top="0.75" bottom="0.75" header="0.3" footer="0.3"/>
  <pageSetup paperSize="9" scale="40" orientation="landscape" r:id="rId2"/>
  <headerFooter alignWithMargins="0"/>
  <ignoredErrors>
    <ignoredError sqref="L7 L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7"/>
  <sheetViews>
    <sheetView showGridLines="0" zoomScale="65" zoomScaleNormal="145" zoomScalePageLayoutView="80" workbookViewId="0">
      <selection activeCell="A14" sqref="A14"/>
    </sheetView>
  </sheetViews>
  <sheetFormatPr defaultColWidth="8.90625" defaultRowHeight="12.5" x14ac:dyDescent="0.25"/>
  <cols>
    <col min="1" max="1" width="31.90625" style="34" customWidth="1"/>
    <col min="2" max="2" width="40.6328125" style="31" customWidth="1"/>
    <col min="3" max="3" width="46.54296875" style="31" customWidth="1"/>
    <col min="4" max="4" width="25.6328125" style="31" customWidth="1"/>
    <col min="5" max="5" width="0.453125" style="31" customWidth="1"/>
    <col min="6" max="16384" width="8.90625" style="31"/>
  </cols>
  <sheetData>
    <row r="1" spans="1:5" s="25" customFormat="1" ht="15.9" customHeight="1" x14ac:dyDescent="0.25">
      <c r="A1" s="23" t="str">
        <f>"DADOS COMPARATIVOS - ASSOCIAÇÃO BRASILEIRA DAS EMPRESAS AÉREAS"</f>
        <v>DADOS COMPARATIVOS - ASSOCIAÇÃO BRASILEIRA DAS EMPRESAS AÉREAS</v>
      </c>
      <c r="B1" s="24"/>
      <c r="C1" s="24"/>
      <c r="D1" s="35"/>
      <c r="E1" s="24"/>
    </row>
    <row r="2" spans="1:5" s="27" customFormat="1" ht="15.9" customHeight="1" thickBot="1" x14ac:dyDescent="0.3">
      <c r="A2" s="26" t="s">
        <v>13</v>
      </c>
      <c r="B2" s="4"/>
      <c r="C2" s="4"/>
      <c r="D2" s="36"/>
      <c r="E2" s="4"/>
    </row>
    <row r="3" spans="1:5" s="27" customFormat="1" ht="21.5" customHeight="1" thickBot="1" x14ac:dyDescent="0.3">
      <c r="A3" s="48" t="s">
        <v>3</v>
      </c>
      <c r="B3" s="49"/>
      <c r="C3" s="49"/>
      <c r="D3" s="76"/>
      <c r="E3" s="28"/>
    </row>
    <row r="4" spans="1:5" s="27" customFormat="1" ht="24.9" customHeight="1" thickBot="1" x14ac:dyDescent="0.3">
      <c r="A4" s="77"/>
      <c r="B4" s="22" t="s">
        <v>18</v>
      </c>
      <c r="C4" s="22" t="s">
        <v>19</v>
      </c>
      <c r="D4" s="86" t="s">
        <v>12</v>
      </c>
      <c r="E4" s="28"/>
    </row>
    <row r="5" spans="1:5" s="27" customFormat="1" ht="24.9" customHeight="1" x14ac:dyDescent="0.25">
      <c r="A5" s="78"/>
      <c r="B5" s="80" t="s">
        <v>15</v>
      </c>
      <c r="C5" s="82" t="s">
        <v>15</v>
      </c>
      <c r="D5" s="87"/>
      <c r="E5" s="28"/>
    </row>
    <row r="6" spans="1:5" s="27" customFormat="1" ht="24.9" customHeight="1" thickBot="1" x14ac:dyDescent="0.3">
      <c r="A6" s="79"/>
      <c r="B6" s="81"/>
      <c r="C6" s="83"/>
      <c r="D6" s="88"/>
      <c r="E6" s="28"/>
    </row>
    <row r="7" spans="1:5" s="27" customFormat="1" ht="70" customHeight="1" thickBot="1" x14ac:dyDescent="0.3">
      <c r="A7" s="12" t="s">
        <v>14</v>
      </c>
      <c r="B7" s="44">
        <v>36410</v>
      </c>
      <c r="C7" s="43">
        <v>22527</v>
      </c>
      <c r="D7" s="42">
        <f>-1+(C7/B7)</f>
        <v>-0.38129634715737437</v>
      </c>
      <c r="E7" s="7"/>
    </row>
    <row r="8" spans="1:5" s="27" customFormat="1" ht="39.5" customHeight="1" thickBot="1" x14ac:dyDescent="0.3">
      <c r="A8" s="84" t="s">
        <v>4</v>
      </c>
      <c r="B8" s="69"/>
      <c r="C8" s="69"/>
      <c r="D8" s="85"/>
      <c r="E8" s="7"/>
    </row>
    <row r="9" spans="1:5" s="27" customFormat="1" ht="24.9" customHeight="1" thickBot="1" x14ac:dyDescent="0.3">
      <c r="A9" s="77"/>
      <c r="B9" s="41" t="s">
        <v>18</v>
      </c>
      <c r="C9" s="22" t="s">
        <v>19</v>
      </c>
      <c r="D9" s="86" t="s">
        <v>12</v>
      </c>
      <c r="E9" s="7"/>
    </row>
    <row r="10" spans="1:5" s="27" customFormat="1" ht="24.9" customHeight="1" x14ac:dyDescent="0.25">
      <c r="A10" s="78"/>
      <c r="B10" s="80" t="s">
        <v>15</v>
      </c>
      <c r="C10" s="80" t="s">
        <v>15</v>
      </c>
      <c r="D10" s="87"/>
      <c r="E10" s="7"/>
    </row>
    <row r="11" spans="1:5" s="27" customFormat="1" ht="24.9" customHeight="1" thickBot="1" x14ac:dyDescent="0.3">
      <c r="A11" s="79"/>
      <c r="B11" s="81"/>
      <c r="C11" s="81"/>
      <c r="D11" s="88"/>
      <c r="E11" s="7"/>
    </row>
    <row r="12" spans="1:5" s="27" customFormat="1" ht="70" customHeight="1" thickBot="1" x14ac:dyDescent="0.3">
      <c r="A12" s="13" t="s">
        <v>14</v>
      </c>
      <c r="B12" s="44">
        <v>66963</v>
      </c>
      <c r="C12" s="43">
        <v>53486</v>
      </c>
      <c r="D12" s="42">
        <f>-1+(C12/B12)</f>
        <v>-0.20126039753296598</v>
      </c>
      <c r="E12" s="7"/>
    </row>
    <row r="13" spans="1:5" x14ac:dyDescent="0.25">
      <c r="A13" s="29"/>
      <c r="B13" s="30"/>
      <c r="C13" s="30"/>
      <c r="D13" s="37"/>
      <c r="E13" s="30"/>
    </row>
    <row r="14" spans="1:5" s="33" customFormat="1" ht="19" thickBot="1" x14ac:dyDescent="0.5">
      <c r="A14" s="38" t="s">
        <v>17</v>
      </c>
      <c r="B14" s="39"/>
      <c r="C14" s="39"/>
      <c r="D14" s="40"/>
      <c r="E14" s="32"/>
    </row>
    <row r="15" spans="1:5" ht="12.75" customHeight="1" x14ac:dyDescent="0.25"/>
    <row r="16" spans="1:5" ht="12.75" customHeight="1" x14ac:dyDescent="0.25"/>
    <row r="17" s="31" customFormat="1" ht="17.25" customHeight="1" x14ac:dyDescent="0.25"/>
    <row r="18" s="31" customFormat="1" ht="15" customHeight="1" x14ac:dyDescent="0.25"/>
    <row r="19" s="31" customFormat="1" ht="15" customHeight="1" x14ac:dyDescent="0.25"/>
    <row r="20" s="31" customFormat="1" ht="15" customHeight="1" x14ac:dyDescent="0.25"/>
    <row r="21" s="31" customFormat="1" ht="15" customHeight="1" x14ac:dyDescent="0.25"/>
    <row r="22" s="31" customFormat="1" ht="15" customHeight="1" x14ac:dyDescent="0.25"/>
    <row r="23" s="31" customFormat="1" ht="15" customHeight="1" x14ac:dyDescent="0.25"/>
    <row r="24" s="31" customFormat="1" ht="15" customHeight="1" x14ac:dyDescent="0.25"/>
    <row r="25" s="31" customFormat="1" ht="15" customHeight="1" x14ac:dyDescent="0.25"/>
    <row r="26" s="31" customFormat="1" ht="15" customHeight="1" x14ac:dyDescent="0.25"/>
    <row r="27" s="31" customFormat="1" ht="13.5" customHeight="1" x14ac:dyDescent="0.25"/>
  </sheetData>
  <mergeCells count="10">
    <mergeCell ref="A3:D3"/>
    <mergeCell ref="A4:A6"/>
    <mergeCell ref="B5:B6"/>
    <mergeCell ref="C5:C6"/>
    <mergeCell ref="B10:B11"/>
    <mergeCell ref="C10:C11"/>
    <mergeCell ref="A8:D8"/>
    <mergeCell ref="A9:A11"/>
    <mergeCell ref="D4:D6"/>
    <mergeCell ref="D9:D11"/>
  </mergeCells>
  <pageMargins left="0.25" right="0.25" top="0.75" bottom="0.75" header="0.3" footer="0.3"/>
  <pageSetup paperSize="9" scale="5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ASK, RPK, PAX</vt:lpstr>
      <vt:lpstr>Carga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Larissa Faria</cp:lastModifiedBy>
  <cp:lastPrinted>2016-01-14T13:31:43Z</cp:lastPrinted>
  <dcterms:created xsi:type="dcterms:W3CDTF">2012-03-12T17:04:47Z</dcterms:created>
  <dcterms:modified xsi:type="dcterms:W3CDTF">2022-07-19T00:43:44Z</dcterms:modified>
</cp:coreProperties>
</file>